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<sst xmlns="http://schemas.openxmlformats.org/spreadsheetml/2006/main" count="20" uniqueCount="20">
  <si>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</si>
  <si>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</si>
  <si>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</si>
  <si>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</si>
  <si>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</si>
  <si>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</si>
  <si>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</si>
  <si>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</si>
  <si>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</si>
  <si>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</si>
  <si>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</si>
  <si>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</si>
  <si>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</si>
  <si>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</si>
  <si>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</si>
  <si>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Уточненный план на 2023 год</t>
  </si>
  <si>
    <t>Финансирование на 01.07.2023 г.</t>
  </si>
  <si>
    <t xml:space="preserve">    6 мес.2022 г. к 6 мес.2021 г.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</si>
  <si>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округа за II квартал 2023 года в сравнении с запланированными значениями, а также в сравнении с II кварталом 2022 года</t>
  </si>
  <si>
    <t>Финансирование на 01.07.2022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</si>
</sst>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34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1" applyNumberFormat="0" applyAlignment="0" applyProtection="0"/>
    <xf numFmtId="0" fontId="15" fillId="31" borderId="2" applyNumberFormat="0" applyAlignment="0" applyProtection="0"/>
    <xf numFmtId="0" fontId="36" fillId="32" borderId="3" applyNumberFormat="0" applyAlignment="0" applyProtection="0"/>
    <xf numFmtId="0" fontId="16" fillId="33" borderId="4" applyNumberFormat="0" applyAlignment="0" applyProtection="0"/>
    <xf numFmtId="0" fontId="37" fillId="32" borderId="1" applyNumberFormat="0" applyAlignment="0" applyProtection="0"/>
    <xf numFmtId="0" fontId="17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34" borderId="13" applyNumberFormat="0" applyAlignment="0" applyProtection="0"/>
    <xf numFmtId="0" fontId="22" fillId="35" borderId="14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24" fillId="3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2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30" fillId="40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2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2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11" fillId="0" borderId="26" xfId="0" applyNumberFormat="1" applyFont="1" applyFill="1" applyBorder="1" applyAlignment="1">
      <alignment horizontal="right" wrapText="1"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2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2" fillId="42" borderId="30" xfId="0" applyFont="1" applyFill="1" applyBorder="1" applyAlignment="1">
      <alignment horizontal="center" vertical="center" wrapText="1"/>
    </xf>
    <xf numFmtId="197" fontId="50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197" fontId="7" fillId="0" borderId="32" xfId="0" applyNumberFormat="1" applyFont="1" applyFill="1" applyBorder="1" applyAlignment="1">
      <alignment horizontal="right"/>
    </xf>
    <xf numFmtId="197" fontId="7" fillId="0" borderId="33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 applyProtection="1">
      <alignment horizontal="right" wrapText="1"/>
      <protection/>
    </xf>
    <xf numFmtId="4" fontId="7" fillId="0" borderId="26" xfId="0" applyNumberFormat="1" applyFont="1" applyBorder="1" applyAlignment="1" applyProtection="1">
      <alignment horizontal="right" wrapText="1"/>
      <protection/>
    </xf>
    <xf numFmtId="4" fontId="31" fillId="0" borderId="34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E13" sqref="E13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0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6" t="s">
        <v>18</v>
      </c>
      <c r="B2" s="46"/>
      <c r="C2" s="46"/>
      <c r="D2" s="46"/>
      <c r="E2" s="46"/>
      <c r="F2" s="46"/>
    </row>
    <row r="3" spans="1:6" ht="45" customHeight="1">
      <c r="A3" s="46"/>
      <c r="B3" s="46"/>
      <c r="C3" s="46"/>
      <c r="D3" s="46"/>
      <c r="E3" s="46"/>
      <c r="F3" s="46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1" t="s">
        <v>2</v>
      </c>
      <c r="B5" s="19" t="s">
        <v>15</v>
      </c>
      <c r="C5" s="20" t="s">
        <v>16</v>
      </c>
      <c r="D5" s="23" t="s">
        <v>3</v>
      </c>
      <c r="E5" s="21" t="s">
        <v>19</v>
      </c>
      <c r="F5" s="22" t="s">
        <v>17</v>
      </c>
    </row>
    <row r="6" spans="1:6" s="8" customFormat="1" ht="17.25" customHeight="1" thickBot="1">
      <c r="A6" s="37">
        <v>1</v>
      </c>
      <c r="B6" s="35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30" customFormat="1" ht="51" customHeight="1">
      <c r="A7" s="36" t="s">
        <v>4</v>
      </c>
      <c r="B7" s="43">
        <v>33605.1</v>
      </c>
      <c r="C7" s="43">
        <v>15916.9</v>
      </c>
      <c r="D7" s="16">
        <f>C7/B7*100</f>
        <v>47.364536930406395</v>
      </c>
      <c r="E7" s="16">
        <v>6720.5</v>
      </c>
      <c r="F7" s="29">
        <f>C7/E7*100</f>
        <v>236.84100885350793</v>
      </c>
    </row>
    <row r="8" spans="1:6" s="30" customFormat="1" ht="37.5" customHeight="1">
      <c r="A8" s="32" t="s">
        <v>5</v>
      </c>
      <c r="B8" s="44">
        <v>953588.1</v>
      </c>
      <c r="C8" s="44">
        <v>485472.6</v>
      </c>
      <c r="D8" s="16">
        <f aca="true" t="shared" si="0" ref="D8:D17">C8/B8*100</f>
        <v>50.910094201049695</v>
      </c>
      <c r="E8" s="26">
        <v>468024.3</v>
      </c>
      <c r="F8" s="29">
        <f aca="true" t="shared" si="1" ref="F8:F17">C8/E8*100</f>
        <v>103.72807565761009</v>
      </c>
    </row>
    <row r="9" spans="1:6" s="30" customFormat="1" ht="35.25" customHeight="1">
      <c r="A9" s="33" t="s">
        <v>6</v>
      </c>
      <c r="B9" s="44">
        <v>303593.1</v>
      </c>
      <c r="C9" s="44">
        <v>148727.4</v>
      </c>
      <c r="D9" s="16">
        <f t="shared" si="0"/>
        <v>48.989058051714615</v>
      </c>
      <c r="E9" s="27">
        <v>136091.8</v>
      </c>
      <c r="F9" s="29">
        <f t="shared" si="1"/>
        <v>109.28461523765576</v>
      </c>
    </row>
    <row r="10" spans="1:6" s="30" customFormat="1" ht="39" customHeight="1">
      <c r="A10" s="34" t="s">
        <v>7</v>
      </c>
      <c r="B10" s="44">
        <v>422915.8</v>
      </c>
      <c r="C10" s="44">
        <v>193688.4</v>
      </c>
      <c r="D10" s="16">
        <f t="shared" si="0"/>
        <v>45.79833621728013</v>
      </c>
      <c r="E10" s="25">
        <v>122909.3</v>
      </c>
      <c r="F10" s="29">
        <f t="shared" si="1"/>
        <v>157.5864478928771</v>
      </c>
    </row>
    <row r="11" spans="1:6" s="30" customFormat="1" ht="40.5" customHeight="1">
      <c r="A11" s="34" t="s">
        <v>8</v>
      </c>
      <c r="B11" s="44">
        <v>66532.4</v>
      </c>
      <c r="C11" s="44">
        <v>34334.2</v>
      </c>
      <c r="D11" s="16">
        <f t="shared" si="0"/>
        <v>51.60523293913942</v>
      </c>
      <c r="E11" s="26">
        <v>34762</v>
      </c>
      <c r="F11" s="29">
        <f t="shared" si="1"/>
        <v>98.76934583740865</v>
      </c>
    </row>
    <row r="12" spans="1:6" s="17" customFormat="1" ht="51.75" customHeight="1">
      <c r="A12" s="32" t="s">
        <v>9</v>
      </c>
      <c r="B12" s="44">
        <v>215064.3</v>
      </c>
      <c r="C12" s="44">
        <v>129414.4</v>
      </c>
      <c r="D12" s="16">
        <f t="shared" si="0"/>
        <v>60.17474773823457</v>
      </c>
      <c r="E12" s="25">
        <v>143883.4</v>
      </c>
      <c r="F12" s="29">
        <f t="shared" si="1"/>
        <v>89.94394071866525</v>
      </c>
    </row>
    <row r="13" spans="1:6" s="17" customFormat="1" ht="44.25" customHeight="1">
      <c r="A13" s="32" t="s">
        <v>10</v>
      </c>
      <c r="B13" s="44">
        <v>415686.1</v>
      </c>
      <c r="C13" s="44">
        <v>81036</v>
      </c>
      <c r="D13" s="16">
        <f t="shared" si="0"/>
        <v>19.494517617981455</v>
      </c>
      <c r="E13" s="25">
        <v>32975.9</v>
      </c>
      <c r="F13" s="29">
        <f t="shared" si="1"/>
        <v>245.74310329664993</v>
      </c>
    </row>
    <row r="14" spans="1:6" s="17" customFormat="1" ht="57" customHeight="1">
      <c r="A14" s="32" t="s">
        <v>11</v>
      </c>
      <c r="B14" s="44">
        <v>8043.1</v>
      </c>
      <c r="C14" s="44">
        <v>2963.5</v>
      </c>
      <c r="D14" s="16">
        <f t="shared" si="0"/>
        <v>36.845246235904064</v>
      </c>
      <c r="E14" s="28">
        <v>3534.6</v>
      </c>
      <c r="F14" s="29">
        <f t="shared" si="1"/>
        <v>83.84258473377469</v>
      </c>
    </row>
    <row r="15" spans="1:6" s="17" customFormat="1" ht="42" customHeight="1">
      <c r="A15" s="32" t="s">
        <v>12</v>
      </c>
      <c r="B15" s="44">
        <v>174772.3</v>
      </c>
      <c r="C15" s="44">
        <v>22154.9</v>
      </c>
      <c r="D15" s="16">
        <f t="shared" si="0"/>
        <v>12.676436712224994</v>
      </c>
      <c r="E15" s="26">
        <v>39795.9</v>
      </c>
      <c r="F15" s="29">
        <f t="shared" si="1"/>
        <v>55.67131287393927</v>
      </c>
    </row>
    <row r="16" spans="1:6" s="17" customFormat="1" ht="42" customHeight="1">
      <c r="A16" s="32" t="s">
        <v>13</v>
      </c>
      <c r="B16" s="44">
        <v>385</v>
      </c>
      <c r="C16" s="44">
        <v>31.5</v>
      </c>
      <c r="D16" s="16">
        <f t="shared" si="0"/>
        <v>8.181818181818182</v>
      </c>
      <c r="E16" s="27">
        <v>33.9</v>
      </c>
      <c r="F16" s="29">
        <f t="shared" si="1"/>
        <v>92.92035398230088</v>
      </c>
    </row>
    <row r="17" spans="1:6" s="17" customFormat="1" ht="42.75" customHeight="1" thickBot="1">
      <c r="A17" s="39" t="s">
        <v>14</v>
      </c>
      <c r="B17" s="45">
        <v>244792.4</v>
      </c>
      <c r="C17" s="45">
        <v>121021</v>
      </c>
      <c r="D17" s="41">
        <f t="shared" si="0"/>
        <v>49.438217853168645</v>
      </c>
      <c r="E17" s="28">
        <v>96298.7</v>
      </c>
      <c r="F17" s="42">
        <f t="shared" si="1"/>
        <v>125.67251686679053</v>
      </c>
    </row>
    <row r="18" spans="1:6" ht="24.75" customHeight="1" thickBot="1">
      <c r="A18" s="40" t="s">
        <v>0</v>
      </c>
      <c r="B18" s="38">
        <f>SUM(B7:B17)</f>
        <v>2838977.6999999997</v>
      </c>
      <c r="C18" s="24">
        <f>SUM(C7:C17)</f>
        <v>1234760.7999999998</v>
      </c>
      <c r="D18" s="18">
        <f>C18/B18*100</f>
        <v>43.49314895992314</v>
      </c>
      <c r="E18" s="12">
        <f>SUM(E7:E17)</f>
        <v>1085030.3</v>
      </c>
      <c r="F18" s="12">
        <f>C18/E18*100</f>
        <v>113.7996607099359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80" r:id="rId1"/>
  <headerFooter alignWithMargins="0">
    <oddFooter>&amp;C&amp;Ф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 Алена</cp:lastModifiedBy>
  <cp:lastPrinted>2023-07-21T05:03:56Z</cp:lastPrinted>
  <dcterms:created xsi:type="dcterms:W3CDTF">1996-10-08T23:32:33Z</dcterms:created>
  <dcterms:modified xsi:type="dcterms:W3CDTF">2023-07-21T05:03:58Z</dcterms:modified>
  <cp:category/>
  <cp:version/>
  <cp:contentType/>
  <cp:contentStatus/>
</cp:coreProperties>
</file>